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0575" windowHeight="5835"/>
  </bookViews>
  <sheets>
    <sheet name="Gráfico 1 y 2" sheetId="1" r:id="rId1"/>
    <sheet name="Gráfico 3" sheetId="7" r:id="rId2"/>
  </sheets>
  <calcPr calcId="125725"/>
</workbook>
</file>

<file path=xl/calcChain.xml><?xml version="1.0" encoding="utf-8"?>
<calcChain xmlns="http://schemas.openxmlformats.org/spreadsheetml/2006/main">
  <c r="L3" i="7"/>
  <c r="L2"/>
  <c r="L24" i="1"/>
  <c r="B2" l="1"/>
  <c r="C17"/>
  <c r="B13" s="1"/>
  <c r="B12" l="1"/>
  <c r="B11"/>
  <c r="B10"/>
  <c r="B4"/>
  <c r="B3"/>
  <c r="B9"/>
  <c r="B17"/>
  <c r="B8"/>
  <c r="B16"/>
  <c r="B7"/>
  <c r="B15"/>
  <c r="B6"/>
  <c r="B14"/>
  <c r="B5"/>
</calcChain>
</file>

<file path=xl/sharedStrings.xml><?xml version="1.0" encoding="utf-8"?>
<sst xmlns="http://schemas.openxmlformats.org/spreadsheetml/2006/main" count="26" uniqueCount="25">
  <si>
    <t>iwetel</t>
  </si>
  <si>
    <t>arxiforum</t>
  </si>
  <si>
    <t>bib-med</t>
  </si>
  <si>
    <t>fidel</t>
  </si>
  <si>
    <t>recida</t>
  </si>
  <si>
    <t>bescolar</t>
  </si>
  <si>
    <t>aha</t>
  </si>
  <si>
    <t>reder</t>
  </si>
  <si>
    <t>harte-l</t>
  </si>
  <si>
    <t>isko-es</t>
  </si>
  <si>
    <t>medired</t>
  </si>
  <si>
    <t>issi</t>
  </si>
  <si>
    <t>virtuarte</t>
  </si>
  <si>
    <t>musicdoc</t>
  </si>
  <si>
    <t>cinedoc</t>
  </si>
  <si>
    <t>Listas de DOCUMENTACIÓN</t>
  </si>
  <si>
    <t>Total mensajes por Lista</t>
  </si>
  <si>
    <t>Total</t>
  </si>
  <si>
    <t>Porcentaje</t>
  </si>
  <si>
    <t>TOTAL mensajes por año</t>
  </si>
  <si>
    <t>Incremento</t>
  </si>
  <si>
    <t>D. Científico-Educativo</t>
  </si>
  <si>
    <t>D. Personal-Comercial</t>
  </si>
  <si>
    <t>Tipos de Docminios</t>
  </si>
  <si>
    <t>Incremento 2011 respecto 2002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</si>
</sst>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Fill="1" applyBorder="1"/>
    <xf numFmtId="0" fontId="3" fillId="0" borderId="1" xfId="0" applyFont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0" xfId="0" applyNumberFormat="1" applyFont="1"/>
    <xf numFmtId="2" fontId="4" fillId="0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2" fontId="4" fillId="0" borderId="6" xfId="0" applyNumberFormat="1" applyFont="1" applyBorder="1"/>
    <xf numFmtId="0" fontId="3" fillId="0" borderId="0" xfId="0" applyFont="1" applyBorder="1"/>
    <xf numFmtId="2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Mensajes categoría DOCUMENTACIÓN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592848345626399"/>
          <c:y val="0.13535353535353531"/>
          <c:w val="0.83829530096084215"/>
          <c:h val="0.57500556748588272"/>
        </c:manualLayout>
      </c:layout>
      <c:barChart>
        <c:barDir val="col"/>
        <c:grouping val="clustered"/>
        <c:ser>
          <c:idx val="0"/>
          <c:order val="0"/>
          <c:tx>
            <c:strRef>
              <c:f>'Gráfico 1 y 2'!$B$1</c:f>
              <c:strCache>
                <c:ptCount val="1"/>
                <c:pt idx="0">
                  <c:v>Porcentaje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Val val="1"/>
          </c:dLbls>
          <c:cat>
            <c:strRef>
              <c:f>'Gráfico 1 y 2'!$A$2:$A$16</c:f>
              <c:strCache>
                <c:ptCount val="15"/>
                <c:pt idx="0">
                  <c:v>iwetel</c:v>
                </c:pt>
                <c:pt idx="1">
                  <c:v>arxiforum</c:v>
                </c:pt>
                <c:pt idx="2">
                  <c:v>bib-med</c:v>
                </c:pt>
                <c:pt idx="3">
                  <c:v>fidel</c:v>
                </c:pt>
                <c:pt idx="4">
                  <c:v>recida</c:v>
                </c:pt>
                <c:pt idx="5">
                  <c:v>bescolar</c:v>
                </c:pt>
                <c:pt idx="6">
                  <c:v>aha</c:v>
                </c:pt>
                <c:pt idx="7">
                  <c:v>reder</c:v>
                </c:pt>
                <c:pt idx="8">
                  <c:v>harte-l</c:v>
                </c:pt>
                <c:pt idx="9">
                  <c:v>isko-es</c:v>
                </c:pt>
                <c:pt idx="10">
                  <c:v>medired</c:v>
                </c:pt>
                <c:pt idx="11">
                  <c:v>issi</c:v>
                </c:pt>
                <c:pt idx="12">
                  <c:v>virtuarte</c:v>
                </c:pt>
                <c:pt idx="13">
                  <c:v>musicdoc</c:v>
                </c:pt>
                <c:pt idx="14">
                  <c:v>cinedoc</c:v>
                </c:pt>
              </c:strCache>
            </c:strRef>
          </c:cat>
          <c:val>
            <c:numRef>
              <c:f>'Gráfico 1 y 2'!$B$2:$B$16</c:f>
              <c:numCache>
                <c:formatCode>0.00</c:formatCode>
                <c:ptCount val="15"/>
                <c:pt idx="0">
                  <c:v>39.57204089461132</c:v>
                </c:pt>
                <c:pt idx="1">
                  <c:v>21.929985490084892</c:v>
                </c:pt>
                <c:pt idx="2">
                  <c:v>8.4591137277139374</c:v>
                </c:pt>
                <c:pt idx="3">
                  <c:v>6.4844310278690438</c:v>
                </c:pt>
                <c:pt idx="4">
                  <c:v>4.2412315081972682</c:v>
                </c:pt>
                <c:pt idx="5">
                  <c:v>3.7458930269017161</c:v>
                </c:pt>
                <c:pt idx="6">
                  <c:v>3.5757767808002137</c:v>
                </c:pt>
                <c:pt idx="7">
                  <c:v>2.6501442652479192</c:v>
                </c:pt>
                <c:pt idx="8">
                  <c:v>2.4116479594389499</c:v>
                </c:pt>
                <c:pt idx="9">
                  <c:v>2.2999049350389433</c:v>
                </c:pt>
                <c:pt idx="10">
                  <c:v>1.3309094547941094</c:v>
                </c:pt>
                <c:pt idx="11">
                  <c:v>1.3125635851164963</c:v>
                </c:pt>
                <c:pt idx="12">
                  <c:v>0.85725245584482734</c:v>
                </c:pt>
                <c:pt idx="13">
                  <c:v>0.79054020247168899</c:v>
                </c:pt>
                <c:pt idx="14">
                  <c:v>0.33856468586867694</c:v>
                </c:pt>
              </c:numCache>
            </c:numRef>
          </c:val>
        </c:ser>
        <c:axId val="125287808"/>
        <c:axId val="128574976"/>
      </c:barChart>
      <c:catAx>
        <c:axId val="125287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Listas de distribución</a:t>
                </a:r>
              </a:p>
            </c:rich>
          </c:tx>
          <c:layout/>
        </c:title>
        <c:tickLblPos val="nextTo"/>
        <c:crossAx val="128574976"/>
        <c:crosses val="autoZero"/>
        <c:auto val="1"/>
        <c:lblAlgn val="ctr"/>
        <c:lblOffset val="100"/>
      </c:catAx>
      <c:valAx>
        <c:axId val="128574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Mensajes (Porcentaje)</a:t>
                </a:r>
              </a:p>
            </c:rich>
          </c:tx>
          <c:layout>
            <c:manualLayout>
              <c:xMode val="edge"/>
              <c:yMode val="edge"/>
              <c:x val="1.4059753954305797E-2"/>
              <c:y val="0.22197362524806344"/>
            </c:manualLayout>
          </c:layout>
        </c:title>
        <c:numFmt formatCode="0.00" sourceLinked="1"/>
        <c:tickLblPos val="nextTo"/>
        <c:crossAx val="125287808"/>
        <c:crosses val="autoZero"/>
        <c:crossBetween val="between"/>
      </c:valAx>
    </c:plotArea>
    <c:plotVisOnly val="1"/>
  </c:chart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Evolución anual mensajes categoría DOCUMENTACIÓN </a:t>
            </a:r>
          </a:p>
        </c:rich>
      </c:tx>
      <c:layout>
        <c:manualLayout>
          <c:xMode val="edge"/>
          <c:yMode val="edge"/>
          <c:x val="0.17470312574564542"/>
          <c:y val="2.777777777777779E-2"/>
        </c:manualLayout>
      </c:layout>
    </c:title>
    <c:plotArea>
      <c:layout/>
      <c:lineChart>
        <c:grouping val="standard"/>
        <c:ser>
          <c:idx val="1"/>
          <c:order val="0"/>
          <c:tx>
            <c:strRef>
              <c:f>'Gráfico 1 y 2'!$A$24</c:f>
              <c:strCache>
                <c:ptCount val="1"/>
                <c:pt idx="0">
                  <c:v>TOTAL mensajes por año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t"/>
            <c:showVal val="1"/>
          </c:dLbls>
          <c:cat>
            <c:numRef>
              <c:f>'Gráfico 1 y 2'!$B$23:$K$23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'Gráfico 1 y 2'!$B$24:$K$24</c:f>
              <c:numCache>
                <c:formatCode>General</c:formatCode>
                <c:ptCount val="10"/>
                <c:pt idx="0">
                  <c:v>5525</c:v>
                </c:pt>
                <c:pt idx="1">
                  <c:v>5813</c:v>
                </c:pt>
                <c:pt idx="2">
                  <c:v>5911</c:v>
                </c:pt>
                <c:pt idx="3">
                  <c:v>6085</c:v>
                </c:pt>
                <c:pt idx="4">
                  <c:v>5595</c:v>
                </c:pt>
                <c:pt idx="5">
                  <c:v>5789</c:v>
                </c:pt>
                <c:pt idx="6">
                  <c:v>5923</c:v>
                </c:pt>
                <c:pt idx="7">
                  <c:v>5594</c:v>
                </c:pt>
                <c:pt idx="8">
                  <c:v>6627</c:v>
                </c:pt>
                <c:pt idx="9">
                  <c:v>7097</c:v>
                </c:pt>
              </c:numCache>
            </c:numRef>
          </c:val>
        </c:ser>
        <c:marker val="1"/>
        <c:axId val="140028928"/>
        <c:axId val="140702848"/>
      </c:lineChart>
      <c:catAx>
        <c:axId val="14002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</c:title>
        <c:numFmt formatCode="General" sourceLinked="1"/>
        <c:tickLblPos val="nextTo"/>
        <c:crossAx val="140702848"/>
        <c:crosses val="autoZero"/>
        <c:auto val="1"/>
        <c:lblAlgn val="ctr"/>
        <c:lblOffset val="100"/>
      </c:catAx>
      <c:valAx>
        <c:axId val="140702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Nº de mensajes</a:t>
                </a:r>
              </a:p>
            </c:rich>
          </c:tx>
          <c:layout>
            <c:manualLayout>
              <c:xMode val="edge"/>
              <c:yMode val="edge"/>
              <c:x val="1.2121212121212118E-2"/>
              <c:y val="0.30777777777777787"/>
            </c:manualLayout>
          </c:layout>
        </c:title>
        <c:numFmt formatCode="General" sourceLinked="1"/>
        <c:tickLblPos val="nextTo"/>
        <c:crossAx val="140028928"/>
        <c:crosses val="autoZero"/>
        <c:crossBetween val="between"/>
      </c:valAx>
    </c:plotArea>
    <c:plotVisOnly val="1"/>
  </c:chart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DOCUMENTACIÓN: DOMINIOS de las direcciones de e-mail</a:t>
            </a:r>
            <a:endParaRPr lang="es-ES"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'Gráfico 3'!$A$2</c:f>
              <c:strCache>
                <c:ptCount val="1"/>
                <c:pt idx="0">
                  <c:v>D. Científico-Educativo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pPr>
              <a:solidFill>
                <a:schemeClr val="tx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cat>
            <c:numRef>
              <c:f>'Gráfico 3'!$B$1:$K$1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'Gráfico 3'!$B$2:$K$2</c:f>
              <c:numCache>
                <c:formatCode>0.00</c:formatCode>
                <c:ptCount val="10"/>
                <c:pt idx="0">
                  <c:v>59.640433761040619</c:v>
                </c:pt>
                <c:pt idx="1">
                  <c:v>61.636958534108274</c:v>
                </c:pt>
                <c:pt idx="2">
                  <c:v>61.45923539494575</c:v>
                </c:pt>
                <c:pt idx="3">
                  <c:v>58.327535824410504</c:v>
                </c:pt>
                <c:pt idx="4">
                  <c:v>67.024551469627582</c:v>
                </c:pt>
                <c:pt idx="5">
                  <c:v>59.095983045716281</c:v>
                </c:pt>
                <c:pt idx="6">
                  <c:v>67.472309918752259</c:v>
                </c:pt>
                <c:pt idx="7">
                  <c:v>69.495835531436597</c:v>
                </c:pt>
                <c:pt idx="8">
                  <c:v>58.55425531367375</c:v>
                </c:pt>
                <c:pt idx="9">
                  <c:v>62.29744812839602</c:v>
                </c:pt>
              </c:numCache>
            </c:numRef>
          </c:val>
        </c:ser>
        <c:ser>
          <c:idx val="1"/>
          <c:order val="1"/>
          <c:tx>
            <c:strRef>
              <c:f>'Gráfico 3'!$A$3</c:f>
              <c:strCache>
                <c:ptCount val="1"/>
                <c:pt idx="0">
                  <c:v>D. Personal-Comercial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'Gráfico 3'!$B$1:$K$1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'Gráfico 3'!$B$3:$K$3</c:f>
              <c:numCache>
                <c:formatCode>0.00</c:formatCode>
                <c:ptCount val="10"/>
                <c:pt idx="0">
                  <c:v>40.359566238959381</c:v>
                </c:pt>
                <c:pt idx="1">
                  <c:v>38.363041465891719</c:v>
                </c:pt>
                <c:pt idx="2">
                  <c:v>38.540764605054257</c:v>
                </c:pt>
                <c:pt idx="3">
                  <c:v>41.672464175589496</c:v>
                </c:pt>
                <c:pt idx="4">
                  <c:v>32.975448530372411</c:v>
                </c:pt>
                <c:pt idx="5">
                  <c:v>40.904016954283719</c:v>
                </c:pt>
                <c:pt idx="6">
                  <c:v>32.527690081247755</c:v>
                </c:pt>
                <c:pt idx="7">
                  <c:v>30.504164468563395</c:v>
                </c:pt>
                <c:pt idx="8">
                  <c:v>34.779078019659572</c:v>
                </c:pt>
                <c:pt idx="9">
                  <c:v>37.702551871603973</c:v>
                </c:pt>
              </c:numCache>
            </c:numRef>
          </c:val>
        </c:ser>
        <c:marker val="1"/>
        <c:axId val="140472704"/>
        <c:axId val="140474240"/>
      </c:lineChart>
      <c:catAx>
        <c:axId val="140472704"/>
        <c:scaling>
          <c:orientation val="minMax"/>
        </c:scaling>
        <c:axPos val="b"/>
        <c:numFmt formatCode="General" sourceLinked="1"/>
        <c:tickLblPos val="nextTo"/>
        <c:crossAx val="140474240"/>
        <c:crosses val="autoZero"/>
        <c:auto val="1"/>
        <c:lblAlgn val="ctr"/>
        <c:lblOffset val="100"/>
      </c:catAx>
      <c:valAx>
        <c:axId val="140474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Dominios (Porcentaje)</a:t>
                </a:r>
              </a:p>
            </c:rich>
          </c:tx>
          <c:layout/>
        </c:title>
        <c:numFmt formatCode="0.00" sourceLinked="1"/>
        <c:tickLblPos val="nextTo"/>
        <c:crossAx val="140472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104775</xdr:rowOff>
    </xdr:from>
    <xdr:to>
      <xdr:col>11</xdr:col>
      <xdr:colOff>104774</xdr:colOff>
      <xdr:row>16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24</xdr:row>
      <xdr:rowOff>133350</xdr:rowOff>
    </xdr:from>
    <xdr:to>
      <xdr:col>10</xdr:col>
      <xdr:colOff>676275</xdr:colOff>
      <xdr:row>41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9</xdr:col>
      <xdr:colOff>438149</xdr:colOff>
      <xdr:row>26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L24" sqref="L24"/>
    </sheetView>
  </sheetViews>
  <sheetFormatPr baseColWidth="10" defaultRowHeight="12.75"/>
  <cols>
    <col min="1" max="1" width="31.7109375" style="2" bestFit="1" customWidth="1"/>
    <col min="2" max="2" width="11.42578125" style="2"/>
    <col min="3" max="3" width="24.85546875" style="2" bestFit="1" customWidth="1"/>
    <col min="4" max="16384" width="11.42578125" style="2"/>
  </cols>
  <sheetData>
    <row r="1" spans="1:3">
      <c r="A1" s="1" t="s">
        <v>15</v>
      </c>
      <c r="B1" s="1" t="s">
        <v>18</v>
      </c>
      <c r="C1" s="1" t="s">
        <v>16</v>
      </c>
    </row>
    <row r="2" spans="1:3">
      <c r="A2" s="3" t="s">
        <v>0</v>
      </c>
      <c r="B2" s="4">
        <f t="shared" ref="B2:B17" si="0">100*C2/$C$17</f>
        <v>39.57204089461132</v>
      </c>
      <c r="C2" s="5">
        <v>23727</v>
      </c>
    </row>
    <row r="3" spans="1:3">
      <c r="A3" s="3" t="s">
        <v>1</v>
      </c>
      <c r="B3" s="4">
        <f t="shared" si="0"/>
        <v>21.929985490084892</v>
      </c>
      <c r="C3" s="5">
        <v>13149</v>
      </c>
    </row>
    <row r="4" spans="1:3">
      <c r="A4" s="3" t="s">
        <v>2</v>
      </c>
      <c r="B4" s="4">
        <f t="shared" si="0"/>
        <v>8.4591137277139374</v>
      </c>
      <c r="C4" s="5">
        <v>5072</v>
      </c>
    </row>
    <row r="5" spans="1:3">
      <c r="A5" s="3" t="s">
        <v>3</v>
      </c>
      <c r="B5" s="4">
        <f t="shared" si="0"/>
        <v>6.4844310278690438</v>
      </c>
      <c r="C5" s="5">
        <v>3888</v>
      </c>
    </row>
    <row r="6" spans="1:3">
      <c r="A6" s="3" t="s">
        <v>4</v>
      </c>
      <c r="B6" s="4">
        <f t="shared" si="0"/>
        <v>4.2412315081972682</v>
      </c>
      <c r="C6" s="5">
        <v>2543</v>
      </c>
    </row>
    <row r="7" spans="1:3">
      <c r="A7" s="3" t="s">
        <v>5</v>
      </c>
      <c r="B7" s="4">
        <f t="shared" si="0"/>
        <v>3.7458930269017161</v>
      </c>
      <c r="C7" s="5">
        <v>2246</v>
      </c>
    </row>
    <row r="8" spans="1:3">
      <c r="A8" s="3" t="s">
        <v>6</v>
      </c>
      <c r="B8" s="4">
        <f t="shared" si="0"/>
        <v>3.5757767808002137</v>
      </c>
      <c r="C8" s="5">
        <v>2144</v>
      </c>
    </row>
    <row r="9" spans="1:3">
      <c r="A9" s="3" t="s">
        <v>7</v>
      </c>
      <c r="B9" s="4">
        <f t="shared" si="0"/>
        <v>2.6501442652479192</v>
      </c>
      <c r="C9" s="5">
        <v>1589</v>
      </c>
    </row>
    <row r="10" spans="1:3">
      <c r="A10" s="3" t="s">
        <v>8</v>
      </c>
      <c r="B10" s="4">
        <f t="shared" si="0"/>
        <v>2.4116479594389499</v>
      </c>
      <c r="C10" s="5">
        <v>1446</v>
      </c>
    </row>
    <row r="11" spans="1:3">
      <c r="A11" s="3" t="s">
        <v>9</v>
      </c>
      <c r="B11" s="4">
        <f t="shared" si="0"/>
        <v>2.2999049350389433</v>
      </c>
      <c r="C11" s="5">
        <v>1379</v>
      </c>
    </row>
    <row r="12" spans="1:3">
      <c r="A12" s="3" t="s">
        <v>10</v>
      </c>
      <c r="B12" s="4">
        <f t="shared" si="0"/>
        <v>1.3309094547941094</v>
      </c>
      <c r="C12" s="5">
        <v>798</v>
      </c>
    </row>
    <row r="13" spans="1:3">
      <c r="A13" s="3" t="s">
        <v>11</v>
      </c>
      <c r="B13" s="4">
        <f t="shared" si="0"/>
        <v>1.3125635851164963</v>
      </c>
      <c r="C13" s="5">
        <v>787</v>
      </c>
    </row>
    <row r="14" spans="1:3">
      <c r="A14" s="3" t="s">
        <v>12</v>
      </c>
      <c r="B14" s="4">
        <f t="shared" si="0"/>
        <v>0.85725245584482734</v>
      </c>
      <c r="C14" s="5">
        <v>514</v>
      </c>
    </row>
    <row r="15" spans="1:3">
      <c r="A15" s="3" t="s">
        <v>13</v>
      </c>
      <c r="B15" s="4">
        <f t="shared" si="0"/>
        <v>0.79054020247168899</v>
      </c>
      <c r="C15" s="5">
        <v>474</v>
      </c>
    </row>
    <row r="16" spans="1:3">
      <c r="A16" s="3" t="s">
        <v>14</v>
      </c>
      <c r="B16" s="4">
        <f t="shared" si="0"/>
        <v>0.33856468586867694</v>
      </c>
      <c r="C16" s="5">
        <v>203</v>
      </c>
    </row>
    <row r="17" spans="1:12">
      <c r="A17" s="6" t="s">
        <v>17</v>
      </c>
      <c r="B17" s="6">
        <f t="shared" si="0"/>
        <v>100</v>
      </c>
      <c r="C17" s="6">
        <f>SUM(C2:C16)</f>
        <v>59959</v>
      </c>
    </row>
    <row r="22" spans="1:12" ht="13.5" thickBot="1"/>
    <row r="23" spans="1:12" ht="13.5" thickBot="1">
      <c r="A23" s="7" t="s">
        <v>15</v>
      </c>
      <c r="B23" s="8">
        <v>2002</v>
      </c>
      <c r="C23" s="8">
        <v>2003</v>
      </c>
      <c r="D23" s="8">
        <v>2004</v>
      </c>
      <c r="E23" s="8">
        <v>2005</v>
      </c>
      <c r="F23" s="8">
        <v>2006</v>
      </c>
      <c r="G23" s="8">
        <v>2007</v>
      </c>
      <c r="H23" s="8">
        <v>2008</v>
      </c>
      <c r="I23" s="8">
        <v>2009</v>
      </c>
      <c r="J23" s="8">
        <v>2010</v>
      </c>
      <c r="K23" s="8">
        <v>2011</v>
      </c>
      <c r="L23" s="2" t="s">
        <v>20</v>
      </c>
    </row>
    <row r="24" spans="1:12" ht="13.5" thickBot="1">
      <c r="A24" s="9" t="s">
        <v>19</v>
      </c>
      <c r="B24" s="10">
        <v>5525</v>
      </c>
      <c r="C24" s="10">
        <v>5813</v>
      </c>
      <c r="D24" s="10">
        <v>5911</v>
      </c>
      <c r="E24" s="10">
        <v>6085</v>
      </c>
      <c r="F24" s="10">
        <v>5595</v>
      </c>
      <c r="G24" s="10">
        <v>5789</v>
      </c>
      <c r="H24" s="10">
        <v>5923</v>
      </c>
      <c r="I24" s="10">
        <v>5594</v>
      </c>
      <c r="J24" s="10">
        <v>6627</v>
      </c>
      <c r="K24" s="10">
        <v>7097</v>
      </c>
      <c r="L24" s="13">
        <f>(K24-B24)/B24*100</f>
        <v>28.452488687782807</v>
      </c>
    </row>
  </sheetData>
  <sortState ref="A2:C16">
    <sortCondition descending="1" ref="B2:B1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L7" sqref="L7"/>
    </sheetView>
  </sheetViews>
  <sheetFormatPr baseColWidth="10" defaultRowHeight="12.75"/>
  <cols>
    <col min="1" max="1" width="16" style="2" customWidth="1"/>
    <col min="2" max="16384" width="11.42578125" style="2"/>
  </cols>
  <sheetData>
    <row r="1" spans="1:12" ht="25.5">
      <c r="A1" s="15" t="s">
        <v>23</v>
      </c>
      <c r="B1" s="11">
        <v>2002</v>
      </c>
      <c r="C1" s="11">
        <v>2003</v>
      </c>
      <c r="D1" s="11">
        <v>2004</v>
      </c>
      <c r="E1" s="11">
        <v>2005</v>
      </c>
      <c r="F1" s="11">
        <v>2006</v>
      </c>
      <c r="G1" s="11">
        <v>2007</v>
      </c>
      <c r="H1" s="11">
        <v>2008</v>
      </c>
      <c r="I1" s="11">
        <v>2009</v>
      </c>
      <c r="J1" s="16">
        <v>2010</v>
      </c>
      <c r="K1" s="11">
        <v>2011</v>
      </c>
      <c r="L1" s="18" t="s">
        <v>24</v>
      </c>
    </row>
    <row r="2" spans="1:12">
      <c r="A2" s="12" t="s">
        <v>21</v>
      </c>
      <c r="B2" s="4">
        <v>59.640433761040619</v>
      </c>
      <c r="C2" s="4">
        <v>61.636958534108274</v>
      </c>
      <c r="D2" s="4">
        <v>61.45923539494575</v>
      </c>
      <c r="E2" s="14">
        <v>58.327535824410504</v>
      </c>
      <c r="F2" s="14">
        <v>67.024551469627582</v>
      </c>
      <c r="G2" s="14">
        <v>59.095983045716281</v>
      </c>
      <c r="H2" s="14">
        <v>67.472309918752259</v>
      </c>
      <c r="I2" s="14">
        <v>69.495835531436597</v>
      </c>
      <c r="J2" s="17">
        <v>58.55425531367375</v>
      </c>
      <c r="K2" s="4">
        <v>62.29744812839602</v>
      </c>
      <c r="L2" s="19">
        <f>(K2-B2)/K2*100</f>
        <v>4.2650452742129232</v>
      </c>
    </row>
    <row r="3" spans="1:12">
      <c r="A3" s="12" t="s">
        <v>22</v>
      </c>
      <c r="B3" s="4">
        <v>40.359566238959381</v>
      </c>
      <c r="C3" s="4">
        <v>38.363041465891719</v>
      </c>
      <c r="D3" s="4">
        <v>38.540764605054257</v>
      </c>
      <c r="E3" s="14">
        <v>41.672464175589496</v>
      </c>
      <c r="F3" s="14">
        <v>32.975448530372411</v>
      </c>
      <c r="G3" s="14">
        <v>40.904016954283719</v>
      </c>
      <c r="H3" s="14">
        <v>32.527690081247755</v>
      </c>
      <c r="I3" s="14">
        <v>30.504164468563395</v>
      </c>
      <c r="J3" s="17">
        <v>34.779078019659572</v>
      </c>
      <c r="K3" s="4">
        <v>37.702551871603973</v>
      </c>
      <c r="L3" s="19">
        <f>(K3-B3)/B3*100</f>
        <v>-6.5833570946324329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 y 2</vt:lpstr>
      <vt:lpstr>Gráfico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2013-06-05T09:20:34Z</dcterms:created>
  <dcterms:modified xsi:type="dcterms:W3CDTF">2013-06-05T17:11:49Z</dcterms:modified>
</cp:coreProperties>
</file>